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PENDIENTE\JAPAC 1ER TRIM 2021 INF FINANCIERA\"/>
    </mc:Choice>
  </mc:AlternateContent>
  <xr:revisionPtr revIDLastSave="0" documentId="13_ncr:1_{E4B80B9B-99F1-4580-8073-4A4A33AD019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0325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D24" i="1" l="1"/>
  <c r="E24" i="1"/>
  <c r="C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<sst xmlns="http://schemas.openxmlformats.org/spreadsheetml/2006/main" count="45" uniqueCount="37">
  <si>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</si>
  <si>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</si>
  <si>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</si>
  <si>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</si>
  <si>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</si>
  <si>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</si>
  <si>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</si>
  <si>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</si>
  <si>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</si>
  <si>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</si>
  <si>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</si>
  <si>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</si>
  <si>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</si>
  <si>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</si>
  <si>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</si>
  <si>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</si>
  <si>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</si>
  <si>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</si>
  <si>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</si>
  <si>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</si>
  <si>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</si>
  <si>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</si>
  <si>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</si>
  <si>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</si>
  <si>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</si>
  <si>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</si>
  <si>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</si>
  <si>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</si>
  <si>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</si>
  <si>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</si>
  <si>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</si>
  <si>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</si>
  <si>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</si>
  <si>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</si>
  <si>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</si>
  <si>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</si>
  <si>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JUNTA DE AGUA POTABLE Y ALCANTARILLADO DE COMONFORT, GTO.
FLUJO DE FONDOS
DEL 1 DE ENERO AL 31 DE MARZO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</si>
</sst>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42</xdr:row>
      <xdr:rowOff>0</xdr:rowOff>
    </xdr:from>
    <xdr:to>
      <xdr:col>3</xdr:col>
      <xdr:colOff>1276349</xdr:colOff>
      <xdr:row>47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3589" t="23958" r="39105" b="68816"/>
        <a:stretch/>
      </xdr:blipFill>
      <xdr:spPr bwMode="auto">
        <a:xfrm>
          <a:off x="0" y="6648450"/>
          <a:ext cx="5848349" cy="7429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1"/>
  <sheetViews>
    <sheetView showGridLines="0" tabSelected="1" workbookViewId="0">
      <selection sqref="A1:E1"/>
    </sheetView>
  </sheetViews>
  <sheetFormatPr baseColWidth="10" defaultColWidth="11.44140625" defaultRowHeight="10.199999999999999" x14ac:dyDescent="0.2"/>
  <cols>
    <col min="1" max="1" width="2.6640625" style="1" customWidth="1"/>
    <col min="2" max="2" width="44" style="1" customWidth="1"/>
    <col min="3" max="5" width="21.88671875" style="1" customWidth="1"/>
    <col min="6" max="16384" width="11.44140625" style="1"/>
  </cols>
  <sheetData>
    <row r="1" spans="1:5" ht="39.9" customHeight="1" x14ac:dyDescent="0.2">
      <c r="A1" s="26" t="s">
        <v>36</v>
      </c>
      <c r="B1" s="27"/>
      <c r="C1" s="27"/>
      <c r="D1" s="27"/>
      <c r="E1" s="28"/>
    </row>
    <row r="2" spans="1:5" ht="20.399999999999999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25422952.030000001</v>
      </c>
      <c r="D3" s="3">
        <f t="shared" ref="D3:E3" si="0">SUM(D4:D13)</f>
        <v>16684051.18</v>
      </c>
      <c r="E3" s="4">
        <f t="shared" si="0"/>
        <v>16684051.18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29893.65</v>
      </c>
      <c r="D8" s="6">
        <v>75702.77</v>
      </c>
      <c r="E8" s="7">
        <v>75702.77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24870477.780000001</v>
      </c>
      <c r="D10" s="6">
        <v>16468278.41</v>
      </c>
      <c r="E10" s="7">
        <v>16468278.41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522580.6</v>
      </c>
      <c r="D12" s="6">
        <v>140070</v>
      </c>
      <c r="E12" s="7">
        <v>140070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25422952.030000001</v>
      </c>
      <c r="D14" s="9">
        <f t="shared" ref="D14:E14" si="1">SUM(D15:D23)</f>
        <v>6250114.04</v>
      </c>
      <c r="E14" s="10">
        <f t="shared" si="1"/>
        <v>6250114.04</v>
      </c>
    </row>
    <row r="15" spans="1:5" x14ac:dyDescent="0.2">
      <c r="A15" s="5"/>
      <c r="B15" s="14" t="s">
        <v>12</v>
      </c>
      <c r="C15" s="6">
        <v>10487642.41</v>
      </c>
      <c r="D15" s="6">
        <v>2445391.7200000002</v>
      </c>
      <c r="E15" s="7">
        <v>2445391.7200000002</v>
      </c>
    </row>
    <row r="16" spans="1:5" x14ac:dyDescent="0.2">
      <c r="A16" s="5"/>
      <c r="B16" s="14" t="s">
        <v>13</v>
      </c>
      <c r="C16" s="6">
        <v>2162993.14</v>
      </c>
      <c r="D16" s="6">
        <v>610174.93999999994</v>
      </c>
      <c r="E16" s="7">
        <v>610174.93999999994</v>
      </c>
    </row>
    <row r="17" spans="1:5" x14ac:dyDescent="0.2">
      <c r="A17" s="5"/>
      <c r="B17" s="14" t="s">
        <v>14</v>
      </c>
      <c r="C17" s="6">
        <v>12070144.890000001</v>
      </c>
      <c r="D17" s="6">
        <v>2815951.74</v>
      </c>
      <c r="E17" s="7">
        <v>2815951.74</v>
      </c>
    </row>
    <row r="18" spans="1:5" x14ac:dyDescent="0.2">
      <c r="A18" s="5"/>
      <c r="B18" s="14" t="s">
        <v>9</v>
      </c>
      <c r="C18" s="6">
        <v>63171.59</v>
      </c>
      <c r="D18" s="6">
        <v>23241.51</v>
      </c>
      <c r="E18" s="7">
        <v>23241.51</v>
      </c>
    </row>
    <row r="19" spans="1:5" x14ac:dyDescent="0.2">
      <c r="A19" s="5"/>
      <c r="B19" s="14" t="s">
        <v>15</v>
      </c>
      <c r="C19" s="6">
        <v>639000</v>
      </c>
      <c r="D19" s="6">
        <v>355354.13</v>
      </c>
      <c r="E19" s="7">
        <v>355354.13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10433937.140000001</v>
      </c>
      <c r="E24" s="13">
        <f>E3-E14</f>
        <v>10433937.140000001</v>
      </c>
    </row>
    <row r="27" spans="1:5" ht="20.399999999999999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10433937.139999999</v>
      </c>
      <c r="E28" s="21">
        <f>SUM(E29:E35)</f>
        <v>10433937.139999999</v>
      </c>
    </row>
    <row r="29" spans="1:5" x14ac:dyDescent="0.2">
      <c r="A29" s="5"/>
      <c r="B29" s="14" t="s">
        <v>26</v>
      </c>
      <c r="C29" s="22">
        <v>0</v>
      </c>
      <c r="D29" s="22">
        <v>0</v>
      </c>
      <c r="E29" s="23">
        <v>0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10271270.029999999</v>
      </c>
      <c r="E32" s="23">
        <v>10271270.029999999</v>
      </c>
    </row>
    <row r="33" spans="1:5" x14ac:dyDescent="0.2">
      <c r="A33" s="5"/>
      <c r="B33" s="14" t="s">
        <v>30</v>
      </c>
      <c r="C33" s="22">
        <v>0</v>
      </c>
      <c r="D33" s="22">
        <v>140070</v>
      </c>
      <c r="E33" s="23">
        <v>140070</v>
      </c>
    </row>
    <row r="34" spans="1:5" x14ac:dyDescent="0.2">
      <c r="A34" s="5"/>
      <c r="B34" s="14" t="s">
        <v>31</v>
      </c>
      <c r="C34" s="22">
        <v>0</v>
      </c>
      <c r="D34" s="22">
        <v>22597.11</v>
      </c>
      <c r="E34" s="23">
        <v>22597.11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10433937.139999999</v>
      </c>
      <c r="E40" s="13">
        <f>E28+E36</f>
        <v>10433937.139999999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scale="8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terms/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PABLO</cp:lastModifiedBy>
  <cp:lastPrinted>2021-04-19T22:18:31Z</cp:lastPrinted>
  <dcterms:created xsi:type="dcterms:W3CDTF">2017-12-20T04:54:53Z</dcterms:created>
  <dcterms:modified xsi:type="dcterms:W3CDTF">2021-08-06T17:19:55Z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